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9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<sst xmlns="http://schemas.openxmlformats.org/spreadsheetml/2006/main" count="32" uniqueCount="32">
  <si>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ATTIVO</t>
  </si>
  <si>
    <t>PASSIVO</t>
  </si>
  <si>
    <t>A) PATRIMONIO NETTO</t>
  </si>
  <si>
    <t>I - Patrimonio libero</t>
  </si>
  <si>
    <t>TOTALE PASSIVO</t>
  </si>
  <si>
    <t>C) ATTIVO CIRCOLANTE</t>
  </si>
  <si>
    <t>IV - Disponibilita' liquide</t>
  </si>
  <si>
    <t>1) Depositi bancari</t>
  </si>
  <si>
    <t>3) Denaro e valori in cassa</t>
  </si>
  <si>
    <t>Raccolta di fondi</t>
  </si>
  <si>
    <t>Quote associative</t>
  </si>
  <si>
    <t>TOTALE INCASSI</t>
  </si>
  <si>
    <t xml:space="preserve">Pagamenti </t>
  </si>
  <si>
    <t xml:space="preserve">Incassi </t>
  </si>
  <si>
    <t>Attivita' tipiche(watamu)</t>
  </si>
  <si>
    <t>Attivita' di supporto generale</t>
  </si>
  <si>
    <t>TOTALE PAGAMENTI</t>
  </si>
  <si>
    <t>DIFFERENZA INC. - PAG.</t>
  </si>
  <si>
    <t>TOTALE ATTIVO</t>
  </si>
  <si>
    <t>Debiti</t>
  </si>
  <si>
    <t>Interessi attivi</t>
  </si>
  <si>
    <t>MY NAME IS HELP - ONLUS</t>
  </si>
  <si>
    <t>Stato patrimoniale</t>
  </si>
  <si>
    <t>Rendiconto gestionale</t>
  </si>
  <si>
    <t xml:space="preserve"> Risultato gestionale 2008</t>
  </si>
  <si>
    <t xml:space="preserve"> Risultato gestionale 2009</t>
  </si>
  <si>
    <t>Esercizio 2011</t>
  </si>
  <si>
    <t xml:space="preserve"> Risultato gestionale 2010</t>
  </si>
  <si>
    <t xml:space="preserve"> Risultato gestionale 2011</t>
  </si>
  <si>
    <t xml:space="preserve"> Risultato gestionale 2007</t>
  </si>
  <si>
    <t>Rimborso spese volontari</t>
  </si>
  <si>
    <t>Spese banca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</si>
</sst>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t%20cont%20associa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  <sheetDataSet>
      <sheetData sheetId="11">
        <row r="61">
          <cell r="C61">
            <v>27.25999999999999</v>
          </cell>
          <cell r="D61">
            <v>23958.739999999958</v>
          </cell>
          <cell r="K61">
            <v>38123.1</v>
          </cell>
          <cell r="L61">
            <v>300</v>
          </cell>
          <cell r="M61">
            <v>0</v>
          </cell>
        </row>
        <row r="80">
          <cell r="C80">
            <v>-7929.630000000005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3" max="3" width="4.8515625" style="0" customWidth="1"/>
    <col min="4" max="4" width="3.140625" style="0" customWidth="1"/>
    <col min="5" max="5" width="10.00390625" style="0" customWidth="1"/>
    <col min="10" max="10" width="3.28125" style="0" customWidth="1"/>
    <col min="11" max="11" width="10.00390625" style="0" bestFit="1" customWidth="1"/>
  </cols>
  <sheetData>
    <row r="2" spans="1:11" ht="12.75">
      <c r="A2" s="28" t="s">
        <v>21</v>
      </c>
      <c r="B2" s="28"/>
      <c r="C2" s="28"/>
      <c r="D2" s="28"/>
      <c r="E2" s="2"/>
      <c r="F2" s="2"/>
      <c r="G2" s="2"/>
      <c r="H2" s="2"/>
      <c r="I2" s="2"/>
      <c r="J2" s="28" t="s">
        <v>26</v>
      </c>
      <c r="K2" s="28"/>
    </row>
    <row r="5" ht="30">
      <c r="D5" s="1"/>
    </row>
    <row r="6" spans="1:5" ht="12.75">
      <c r="A6" s="2" t="s">
        <v>22</v>
      </c>
      <c r="E6" s="18"/>
    </row>
    <row r="7" ht="13.5" thickBot="1"/>
    <row r="8" spans="1:11" ht="18.75" thickBot="1">
      <c r="A8" s="10"/>
      <c r="B8" s="11"/>
      <c r="C8" s="12" t="s">
        <v>0</v>
      </c>
      <c r="D8" s="11"/>
      <c r="E8" s="11"/>
      <c r="F8" s="13"/>
      <c r="G8" s="11"/>
      <c r="H8" s="12" t="s">
        <v>1</v>
      </c>
      <c r="I8" s="11"/>
      <c r="J8" s="11"/>
      <c r="K8" s="13"/>
    </row>
    <row r="9" spans="1:11" ht="12.75">
      <c r="A9" s="4"/>
      <c r="B9" s="5"/>
      <c r="C9" s="5"/>
      <c r="D9" s="5"/>
      <c r="E9" s="5"/>
      <c r="F9" s="14"/>
      <c r="G9" s="5"/>
      <c r="H9" s="5"/>
      <c r="I9" s="5"/>
      <c r="J9" s="5"/>
      <c r="K9" s="14"/>
    </row>
    <row r="10" spans="1:11" ht="12.75">
      <c r="A10" s="6" t="s">
        <v>5</v>
      </c>
      <c r="B10" s="7"/>
      <c r="C10" s="7"/>
      <c r="D10" s="5"/>
      <c r="E10" s="5"/>
      <c r="F10" s="14"/>
      <c r="G10" s="7" t="s">
        <v>2</v>
      </c>
      <c r="H10" s="7"/>
      <c r="I10" s="7"/>
      <c r="J10" s="5"/>
      <c r="K10" s="14"/>
    </row>
    <row r="11" spans="1:11" ht="12.75">
      <c r="A11" s="4"/>
      <c r="B11" s="5"/>
      <c r="C11" s="5"/>
      <c r="D11" s="5"/>
      <c r="E11" s="5"/>
      <c r="F11" s="14"/>
      <c r="G11" s="5"/>
      <c r="H11" s="5"/>
      <c r="I11" s="5"/>
      <c r="J11" s="5"/>
      <c r="K11" s="14"/>
    </row>
    <row r="12" spans="1:11" ht="12.75">
      <c r="A12" s="4" t="s">
        <v>6</v>
      </c>
      <c r="B12" s="5"/>
      <c r="C12" s="5"/>
      <c r="D12" s="5"/>
      <c r="E12" s="5"/>
      <c r="F12" s="14"/>
      <c r="G12" s="5" t="s">
        <v>3</v>
      </c>
      <c r="H12" s="5"/>
      <c r="I12" s="5"/>
      <c r="J12" s="5"/>
      <c r="K12" s="14"/>
    </row>
    <row r="13" spans="1:11" ht="12.75">
      <c r="A13" s="4" t="s">
        <v>7</v>
      </c>
      <c r="B13" s="5"/>
      <c r="C13" s="5"/>
      <c r="D13" s="5"/>
      <c r="E13" s="5"/>
      <c r="F13" s="15">
        <f>'[1]dicembre'!$D$61</f>
        <v>23958.739999999958</v>
      </c>
      <c r="G13" s="26" t="s">
        <v>28</v>
      </c>
      <c r="H13" s="5"/>
      <c r="I13" s="5"/>
      <c r="J13" s="5"/>
      <c r="K13" s="15">
        <f>'[1]dicembre'!$C$80</f>
        <v>-7929.630000000005</v>
      </c>
    </row>
    <row r="14" spans="1:11" ht="12.75">
      <c r="A14" s="4"/>
      <c r="B14" s="5"/>
      <c r="C14" s="5"/>
      <c r="D14" s="5"/>
      <c r="E14" s="5"/>
      <c r="F14" s="14"/>
      <c r="G14" s="26" t="s">
        <v>27</v>
      </c>
      <c r="H14" s="5"/>
      <c r="I14" s="5"/>
      <c r="J14" s="5"/>
      <c r="K14" s="15">
        <v>11219.13</v>
      </c>
    </row>
    <row r="15" spans="1:11" ht="12.75">
      <c r="A15" s="4"/>
      <c r="B15" s="5"/>
      <c r="C15" s="5"/>
      <c r="D15" s="5"/>
      <c r="E15" s="5"/>
      <c r="F15" s="14"/>
      <c r="G15" s="26" t="s">
        <v>25</v>
      </c>
      <c r="H15" s="5"/>
      <c r="I15" s="5"/>
      <c r="J15" s="5"/>
      <c r="K15" s="15">
        <v>4014.66</v>
      </c>
    </row>
    <row r="16" spans="1:11" ht="12.75">
      <c r="A16" s="4" t="s">
        <v>8</v>
      </c>
      <c r="B16" s="5"/>
      <c r="C16" s="5"/>
      <c r="D16" s="5"/>
      <c r="E16" s="5"/>
      <c r="F16" s="15">
        <f>'[1]dicembre'!$C$61</f>
        <v>27.25999999999999</v>
      </c>
      <c r="G16" s="26" t="s">
        <v>24</v>
      </c>
      <c r="H16" s="5"/>
      <c r="I16" s="5"/>
      <c r="J16" s="5"/>
      <c r="K16" s="15">
        <v>8629.7</v>
      </c>
    </row>
    <row r="17" spans="1:11" ht="12.75">
      <c r="A17" s="4"/>
      <c r="B17" s="5"/>
      <c r="C17" s="5"/>
      <c r="D17" s="5"/>
      <c r="E17" s="5"/>
      <c r="F17" s="14"/>
      <c r="G17" s="26" t="s">
        <v>29</v>
      </c>
      <c r="H17" s="5"/>
      <c r="I17" s="5"/>
      <c r="J17" s="5"/>
      <c r="K17" s="27">
        <v>8052.3</v>
      </c>
    </row>
    <row r="18" spans="1:12" ht="12.75">
      <c r="A18" s="4"/>
      <c r="B18" s="5"/>
      <c r="C18" s="5"/>
      <c r="D18" s="5"/>
      <c r="E18" s="5"/>
      <c r="F18" s="14"/>
      <c r="G18" s="5" t="s">
        <v>19</v>
      </c>
      <c r="H18" s="5"/>
      <c r="I18" s="5"/>
      <c r="J18" s="5"/>
      <c r="K18" s="15">
        <v>0</v>
      </c>
      <c r="L18" s="3"/>
    </row>
    <row r="19" spans="1:12" ht="12.75">
      <c r="A19" s="4"/>
      <c r="B19" s="5"/>
      <c r="C19" s="5"/>
      <c r="D19" s="5"/>
      <c r="E19" s="5"/>
      <c r="F19" s="14"/>
      <c r="G19" s="5"/>
      <c r="H19" s="5"/>
      <c r="I19" s="5"/>
      <c r="J19" s="5"/>
      <c r="K19" s="14"/>
      <c r="L19" s="3"/>
    </row>
    <row r="20" spans="1:11" ht="12.75">
      <c r="A20" s="4"/>
      <c r="B20" s="5"/>
      <c r="C20" s="5"/>
      <c r="D20" s="5"/>
      <c r="E20" s="5"/>
      <c r="F20" s="14"/>
      <c r="G20" s="5"/>
      <c r="H20" s="5"/>
      <c r="I20" s="5"/>
      <c r="J20" s="5"/>
      <c r="K20" s="14"/>
    </row>
    <row r="21" spans="1:11" ht="12.75">
      <c r="A21" s="4"/>
      <c r="B21" s="5"/>
      <c r="C21" s="5"/>
      <c r="D21" s="5"/>
      <c r="E21" s="5"/>
      <c r="F21" s="14"/>
      <c r="G21" s="5"/>
      <c r="H21" s="5"/>
      <c r="I21" s="5"/>
      <c r="J21" s="5"/>
      <c r="K21" s="14"/>
    </row>
    <row r="22" spans="1:11" ht="12.75">
      <c r="A22" s="4"/>
      <c r="B22" s="5"/>
      <c r="C22" s="5"/>
      <c r="D22" s="5"/>
      <c r="E22" s="5"/>
      <c r="F22" s="14"/>
      <c r="G22" s="5"/>
      <c r="H22" s="5"/>
      <c r="I22" s="5"/>
      <c r="J22" s="5"/>
      <c r="K22" s="14"/>
    </row>
    <row r="23" spans="1:11" ht="12.75">
      <c r="A23" s="4"/>
      <c r="B23" s="5"/>
      <c r="C23" s="5"/>
      <c r="D23" s="5"/>
      <c r="E23" s="5"/>
      <c r="F23" s="14"/>
      <c r="G23" s="5"/>
      <c r="H23" s="5"/>
      <c r="I23" s="5"/>
      <c r="J23" s="5"/>
      <c r="K23" s="14"/>
    </row>
    <row r="24" spans="1:11" ht="12.75">
      <c r="A24" s="4"/>
      <c r="B24" s="5"/>
      <c r="C24" s="5"/>
      <c r="D24" s="5"/>
      <c r="E24" s="5"/>
      <c r="F24" s="14"/>
      <c r="G24" s="5"/>
      <c r="H24" s="5"/>
      <c r="I24" s="5"/>
      <c r="J24" s="5"/>
      <c r="K24" s="14"/>
    </row>
    <row r="25" spans="1:11" ht="12.75">
      <c r="A25" s="4"/>
      <c r="B25" s="5"/>
      <c r="C25" s="5"/>
      <c r="D25" s="5"/>
      <c r="E25" s="5"/>
      <c r="F25" s="14"/>
      <c r="G25" s="5"/>
      <c r="H25" s="5"/>
      <c r="I25" s="5"/>
      <c r="J25" s="5"/>
      <c r="K25" s="14"/>
    </row>
    <row r="26" spans="1:12" ht="12.75">
      <c r="A26" s="6" t="s">
        <v>18</v>
      </c>
      <c r="B26" s="7"/>
      <c r="C26" s="5"/>
      <c r="D26" s="5"/>
      <c r="E26" s="5"/>
      <c r="F26" s="15">
        <f>F13+F16</f>
        <v>23985.999999999956</v>
      </c>
      <c r="G26" s="7" t="s">
        <v>4</v>
      </c>
      <c r="H26" s="7"/>
      <c r="I26" s="5"/>
      <c r="J26" s="5"/>
      <c r="K26" s="15">
        <f>SUM(K13:K25)</f>
        <v>23986.159999999996</v>
      </c>
      <c r="L26" s="3"/>
    </row>
    <row r="27" spans="1:11" ht="12.75">
      <c r="A27" s="4"/>
      <c r="B27" s="5"/>
      <c r="C27" s="5"/>
      <c r="D27" s="5"/>
      <c r="E27" s="5"/>
      <c r="F27" s="14"/>
      <c r="G27" s="5"/>
      <c r="H27" s="5"/>
      <c r="I27" s="5"/>
      <c r="J27" s="5"/>
      <c r="K27" s="14"/>
    </row>
    <row r="28" spans="1:11" ht="13.5" thickBot="1">
      <c r="A28" s="8"/>
      <c r="B28" s="9"/>
      <c r="C28" s="9"/>
      <c r="D28" s="9"/>
      <c r="E28" s="9"/>
      <c r="F28" s="16"/>
      <c r="G28" s="9"/>
      <c r="H28" s="9"/>
      <c r="I28" s="9"/>
      <c r="J28" s="9"/>
      <c r="K28" s="16"/>
    </row>
    <row r="30" spans="1:11" ht="33">
      <c r="A30" s="2" t="s">
        <v>23</v>
      </c>
      <c r="C30" s="19"/>
      <c r="E30" s="19"/>
      <c r="F30" s="20"/>
      <c r="G30" s="19"/>
      <c r="H30" s="19"/>
      <c r="I30" s="19"/>
      <c r="K30" s="19"/>
    </row>
    <row r="32" spans="1:3" ht="15.75">
      <c r="A32" s="22" t="s">
        <v>13</v>
      </c>
      <c r="B32" s="17"/>
      <c r="C32" s="17"/>
    </row>
    <row r="34" spans="1:5" ht="12.75">
      <c r="A34" t="s">
        <v>9</v>
      </c>
      <c r="E34" s="3">
        <f>'[1]dicembre'!$K$61</f>
        <v>38123.1</v>
      </c>
    </row>
    <row r="35" spans="1:5" ht="12.75">
      <c r="A35" t="s">
        <v>10</v>
      </c>
      <c r="E35" s="3">
        <f>'[1]dicembre'!$L$61</f>
        <v>300</v>
      </c>
    </row>
    <row r="36" spans="1:5" ht="12.75">
      <c r="A36" t="s">
        <v>20</v>
      </c>
      <c r="E36">
        <f>'[1]dicembre'!$M$61</f>
        <v>0</v>
      </c>
    </row>
    <row r="37" spans="1:5" ht="12.75">
      <c r="A37" s="23" t="s">
        <v>11</v>
      </c>
      <c r="B37" s="2"/>
      <c r="E37" s="24">
        <f>E34+E35+E36</f>
        <v>38423.1</v>
      </c>
    </row>
    <row r="39" spans="1:2" ht="15.75">
      <c r="A39" s="22" t="s">
        <v>12</v>
      </c>
      <c r="B39" s="17"/>
    </row>
    <row r="41" spans="1:5" ht="12.75">
      <c r="A41" t="s">
        <v>14</v>
      </c>
      <c r="E41" s="3">
        <v>40061</v>
      </c>
    </row>
    <row r="42" spans="1:5" ht="12.75">
      <c r="A42" t="s">
        <v>30</v>
      </c>
      <c r="E42" s="3">
        <v>600</v>
      </c>
    </row>
    <row r="43" spans="1:5" ht="12.75">
      <c r="A43" t="s">
        <v>31</v>
      </c>
      <c r="E43" s="3">
        <v>532.98</v>
      </c>
    </row>
    <row r="44" spans="1:5" ht="12.75">
      <c r="A44" t="s">
        <v>15</v>
      </c>
      <c r="E44" s="3">
        <f>1647.15+3511.6</f>
        <v>5158.75</v>
      </c>
    </row>
    <row r="45" spans="1:5" ht="12.75">
      <c r="A45" s="23" t="s">
        <v>16</v>
      </c>
      <c r="B45" s="2"/>
      <c r="C45" s="2"/>
      <c r="E45" s="24">
        <f>E41+E44+E42+E43</f>
        <v>46352.73</v>
      </c>
    </row>
    <row r="49" spans="1:5" ht="12.75">
      <c r="A49" s="2" t="s">
        <v>17</v>
      </c>
      <c r="B49" s="2"/>
      <c r="C49" s="2"/>
      <c r="E49" s="25">
        <f>E37-E45</f>
        <v>-7929.630000000005</v>
      </c>
    </row>
    <row r="50" ht="12.75">
      <c r="A50" s="2"/>
    </row>
    <row r="51" ht="12.75">
      <c r="A51" s="2"/>
    </row>
    <row r="52" ht="12.75">
      <c r="A52" s="2"/>
    </row>
    <row r="53" ht="409.5">
      <c r="A53" s="2"/>
    </row>
    <row r="54" spans="1:11" ht="33">
      <c r="A54" s="21"/>
      <c r="C54" s="19"/>
      <c r="E54" s="19"/>
      <c r="F54" s="20"/>
      <c r="G54" s="19"/>
      <c r="H54" s="19"/>
      <c r="I54" s="19"/>
      <c r="J54" s="19"/>
      <c r="K54" s="19"/>
    </row>
    <row r="57" spans="1:3" ht="15.75">
      <c r="A57" s="17"/>
      <c r="B57" s="17"/>
      <c r="C57" s="17"/>
    </row>
    <row r="59" ht="409.5">
      <c r="E59" s="3"/>
    </row>
    <row r="60" ht="409.5">
      <c r="E60" s="3"/>
    </row>
    <row r="65" spans="1:5" ht="409.5">
      <c r="A65" s="2"/>
      <c r="B65" s="2"/>
      <c r="E65" s="3"/>
    </row>
    <row r="70" spans="1:2" ht="15.75">
      <c r="A70" s="17"/>
      <c r="B70" s="17"/>
    </row>
    <row r="72" ht="12.75">
      <c r="E72" s="3"/>
    </row>
    <row r="73" ht="409.5">
      <c r="E73" s="3"/>
    </row>
    <row r="74" ht="409.5">
      <c r="E74" s="3"/>
    </row>
    <row r="77" spans="1:5" ht="409.5">
      <c r="A77" s="2"/>
      <c r="B77" s="2"/>
      <c r="C77" s="2"/>
      <c r="E77" s="3"/>
    </row>
    <row r="81" spans="1:5" ht="12.75">
      <c r="A81" s="2"/>
      <c r="B81" s="2"/>
      <c r="C81" s="2"/>
      <c r="E81" s="3"/>
    </row>
  </sheetData>
  <sheetProtection/>
  <mergeCells count="2">
    <mergeCell ref="A2:D2"/>
    <mergeCell ref="J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pecchenini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michela</cp:lastModifiedBy>
  <cp:lastPrinted>2010-05-04T15:18:13Z</cp:lastPrinted>
  <dcterms:created xsi:type="dcterms:W3CDTF">2009-01-21T10:53:17Z</dcterms:created>
  <dcterms:modified xsi:type="dcterms:W3CDTF">2012-10-23T15:53:16Z</dcterms:modified>
  <cp:category/>
  <cp:version/>
  <cp:contentType/>
  <cp:contentStatus/>
</cp:coreProperties>
</file>